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17"/>
  <c r="E14"/>
  <c r="E15"/>
  <c r="E13"/>
  <c r="D43" l="1"/>
  <c r="E24"/>
  <c r="E17"/>
</calcChain>
</file>

<file path=xl/sharedStrings.xml><?xml version="1.0" encoding="utf-8"?>
<sst xmlns="http://schemas.openxmlformats.org/spreadsheetml/2006/main" count="46" uniqueCount="46">
  <si>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</si>
  <si>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</si>
  <si>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</si>
  <si>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</si>
  <si>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</si>
  <si>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</si>
  <si>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</si>
  <si>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</si>
  <si>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</si>
  <si>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</si>
  <si>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</si>
  <si>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</si>
  <si>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</si>
  <si>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</si>
  <si>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</si>
  <si>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</si>
  <si>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</si>
  <si>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</si>
  <si>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</si>
  <si>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</si>
  <si>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</si>
  <si>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</si>
  <si>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</si>
  <si>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</si>
  <si>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</si>
  <si>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</si>
  <si>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</si>
  <si>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</si>
  <si>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</si>
  <si>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</si>
  <si>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</si>
  <si>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</si>
  <si>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</si>
  <si>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</si>
  <si>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</si>
  <si>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</si>
  <si>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</si>
  <si>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</si>
  <si>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</si>
  <si>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</si>
  <si>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</si>
  <si>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</si>
  <si>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</si>
  <si>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3-й кв. 2017    год</t>
  </si>
  <si>
    <t>Остаток неиспользованных средств за 3 кв. 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</si>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</sst>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A31" zoomScale="130" zoomScaleNormal="130" workbookViewId="0">
      <selection activeCell="B39" sqref="B38:B39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45" customHeight="1">
      <c r="B1" s="25" t="s">
        <v>43</v>
      </c>
      <c r="C1" s="26"/>
      <c r="D1" s="26"/>
      <c r="E1" s="26"/>
      <c r="F1" s="5"/>
      <c r="G1" s="5"/>
      <c r="H1" s="5"/>
    </row>
    <row r="2" spans="2:8" ht="3.75" customHeight="1" thickBot="1"/>
    <row r="3" spans="2:8" ht="12">
      <c r="B3" s="31" t="s">
        <v>0</v>
      </c>
      <c r="C3" s="32"/>
      <c r="D3" s="29" t="s">
        <v>21</v>
      </c>
      <c r="E3" s="30"/>
    </row>
    <row r="4" spans="2:8" ht="12">
      <c r="B4" s="27" t="s">
        <v>1</v>
      </c>
      <c r="C4" s="28"/>
      <c r="D4" s="19">
        <v>8057.1</v>
      </c>
      <c r="E4" s="20"/>
    </row>
    <row r="5" spans="2:8" ht="12">
      <c r="B5" s="27" t="s">
        <v>2</v>
      </c>
      <c r="C5" s="28"/>
      <c r="D5" s="19">
        <v>124.3</v>
      </c>
      <c r="E5" s="20"/>
    </row>
    <row r="6" spans="2:8" ht="12">
      <c r="B6" s="27" t="s">
        <v>3</v>
      </c>
      <c r="C6" s="28"/>
      <c r="D6" s="19">
        <v>889</v>
      </c>
      <c r="E6" s="20"/>
    </row>
    <row r="7" spans="2:8" ht="12">
      <c r="B7" s="27" t="s">
        <v>4</v>
      </c>
      <c r="C7" s="28"/>
      <c r="D7" s="19"/>
      <c r="E7" s="20"/>
    </row>
    <row r="8" spans="2:8" ht="12">
      <c r="B8" s="27" t="s">
        <v>36</v>
      </c>
      <c r="C8" s="28"/>
      <c r="D8" s="19">
        <v>322</v>
      </c>
      <c r="E8" s="20"/>
    </row>
    <row r="9" spans="2:8" ht="25.5" customHeight="1" thickBot="1">
      <c r="B9" s="23" t="s">
        <v>5</v>
      </c>
      <c r="C9" s="24"/>
      <c r="D9" s="21">
        <v>21.28</v>
      </c>
      <c r="E9" s="22"/>
    </row>
    <row r="10" spans="2:8" ht="9.75" customHeight="1">
      <c r="B10" s="2"/>
      <c r="C10" s="3"/>
      <c r="D10" s="3"/>
      <c r="E10" s="3"/>
    </row>
    <row r="11" spans="2:8" ht="33.75" customHeight="1">
      <c r="B11" s="1"/>
      <c r="C11" s="7" t="s">
        <v>6</v>
      </c>
      <c r="D11" s="7" t="s">
        <v>7</v>
      </c>
      <c r="E11" s="9" t="s">
        <v>19</v>
      </c>
    </row>
    <row r="12" spans="2:8">
      <c r="B12" s="8">
        <v>1</v>
      </c>
      <c r="C12" s="8">
        <v>2</v>
      </c>
      <c r="D12" s="8">
        <v>3</v>
      </c>
      <c r="E12" s="8">
        <v>4</v>
      </c>
    </row>
    <row r="13" spans="2:8" ht="12">
      <c r="B13" s="10" t="s">
        <v>8</v>
      </c>
      <c r="C13" s="6">
        <v>502463.73</v>
      </c>
      <c r="D13" s="6"/>
      <c r="E13" s="6">
        <f>SUM(C13,D13)</f>
        <v>502463.73</v>
      </c>
    </row>
    <row r="14" spans="2:8" ht="12">
      <c r="B14" s="11" t="s">
        <v>37</v>
      </c>
      <c r="C14" s="6">
        <v>493783.13</v>
      </c>
      <c r="D14" s="6"/>
      <c r="E14" s="6">
        <f>SUM(C14,D14)</f>
        <v>493783.13</v>
      </c>
    </row>
    <row r="15" spans="2:8" ht="12.75" customHeight="1">
      <c r="B15" s="14" t="s">
        <v>38</v>
      </c>
      <c r="C15" s="6">
        <v>51400</v>
      </c>
      <c r="D15" s="6"/>
      <c r="E15" s="6">
        <f>SUM(C15,D15)</f>
        <v>51400</v>
      </c>
    </row>
    <row r="16" spans="2:8" ht="12.75" customHeight="1">
      <c r="B16" s="14" t="s">
        <v>39</v>
      </c>
      <c r="C16" s="6">
        <v>22220.58</v>
      </c>
      <c r="D16" s="6"/>
      <c r="E16" s="6">
        <v>26922.32</v>
      </c>
    </row>
    <row r="17" spans="2:5" ht="12">
      <c r="B17" s="11" t="s">
        <v>9</v>
      </c>
      <c r="C17" s="6">
        <v>496170.85</v>
      </c>
      <c r="D17" s="6">
        <f>SUM(D18:D23)</f>
        <v>0</v>
      </c>
      <c r="E17" s="6">
        <f>SUM(C17:D17)</f>
        <v>496170.85</v>
      </c>
    </row>
    <row r="18" spans="2:5" ht="13.5" customHeight="1">
      <c r="B18" s="12" t="s">
        <v>10</v>
      </c>
      <c r="C18" s="6">
        <v>80744.73</v>
      </c>
      <c r="D18" s="6"/>
      <c r="E18" s="6">
        <v>80744.73</v>
      </c>
    </row>
    <row r="19" spans="2:5" ht="12">
      <c r="B19" s="12" t="s">
        <v>11</v>
      </c>
      <c r="C19" s="6">
        <v>0</v>
      </c>
      <c r="D19" s="6"/>
      <c r="E19" s="6">
        <v>1704.89</v>
      </c>
    </row>
    <row r="20" spans="2:5" ht="12">
      <c r="B20" s="12" t="s">
        <v>12</v>
      </c>
      <c r="C20" s="6">
        <v>0</v>
      </c>
      <c r="D20" s="6"/>
      <c r="E20" s="6">
        <v>0</v>
      </c>
    </row>
    <row r="21" spans="2:5" ht="12">
      <c r="B21" s="13" t="s">
        <v>24</v>
      </c>
      <c r="C21" s="6">
        <v>16657.2</v>
      </c>
      <c r="D21" s="6"/>
      <c r="E21" s="6">
        <v>16657.2</v>
      </c>
    </row>
    <row r="22" spans="2:5" ht="12">
      <c r="B22" s="13" t="s">
        <v>25</v>
      </c>
      <c r="C22" s="6">
        <v>0</v>
      </c>
      <c r="D22" s="6"/>
      <c r="E22" s="6">
        <v>0</v>
      </c>
    </row>
    <row r="23" spans="2:5" ht="12">
      <c r="B23" s="12" t="s">
        <v>13</v>
      </c>
      <c r="C23" s="6">
        <v>0</v>
      </c>
      <c r="D23" s="6"/>
      <c r="E23" s="6">
        <v>0</v>
      </c>
    </row>
    <row r="24" spans="2:5" ht="36">
      <c r="B24" s="10" t="s">
        <v>20</v>
      </c>
      <c r="C24" s="16">
        <v>85485.45</v>
      </c>
      <c r="D24" s="6">
        <f>SUM(D25:D27)</f>
        <v>0</v>
      </c>
      <c r="E24" s="6">
        <f>SUM(C24:D24)</f>
        <v>85485.45</v>
      </c>
    </row>
    <row r="25" spans="2:5" ht="24">
      <c r="B25" s="13" t="s">
        <v>16</v>
      </c>
      <c r="C25" s="6">
        <v>34280.25</v>
      </c>
      <c r="D25" s="6"/>
      <c r="E25" s="6"/>
    </row>
    <row r="26" spans="2:5" ht="29.25" customHeight="1">
      <c r="B26" s="13" t="s">
        <v>17</v>
      </c>
      <c r="C26" s="6">
        <v>18751.2</v>
      </c>
      <c r="D26" s="6"/>
      <c r="E26" s="6"/>
    </row>
    <row r="27" spans="2:5" ht="24">
      <c r="B27" s="13" t="s">
        <v>18</v>
      </c>
      <c r="C27" s="6">
        <v>32454</v>
      </c>
      <c r="D27" s="6"/>
      <c r="E27" s="6"/>
    </row>
    <row r="28" spans="2:5" ht="12">
      <c r="B28" s="10" t="s">
        <v>40</v>
      </c>
      <c r="C28" s="16">
        <v>156004.79</v>
      </c>
      <c r="D28" s="6"/>
      <c r="E28" s="16">
        <v>274011.61</v>
      </c>
    </row>
    <row r="29" spans="2:5" ht="12">
      <c r="B29" s="12" t="s">
        <v>15</v>
      </c>
      <c r="C29" s="6">
        <v>2406.61</v>
      </c>
      <c r="D29" s="6"/>
      <c r="E29" s="6"/>
    </row>
    <row r="30" spans="2:5" ht="24">
      <c r="B30" s="13" t="s">
        <v>41</v>
      </c>
      <c r="C30" s="6">
        <v>67463.58</v>
      </c>
      <c r="D30" s="6"/>
      <c r="E30" s="6"/>
    </row>
    <row r="31" spans="2:5" ht="12">
      <c r="B31" s="13" t="s">
        <v>26</v>
      </c>
      <c r="C31" s="6">
        <v>86134.6</v>
      </c>
      <c r="D31" s="6"/>
      <c r="E31" s="6"/>
    </row>
    <row r="32" spans="2:5" ht="12">
      <c r="B32" s="13" t="s">
        <v>42</v>
      </c>
      <c r="C32" s="6">
        <v>0</v>
      </c>
      <c r="D32" s="6"/>
      <c r="E32" s="6"/>
    </row>
    <row r="33" spans="2:5" ht="12">
      <c r="B33" s="11" t="s">
        <v>14</v>
      </c>
      <c r="C33" s="6">
        <v>19680.95</v>
      </c>
      <c r="D33" s="6"/>
      <c r="E33" s="6">
        <v>20483.59</v>
      </c>
    </row>
    <row r="34" spans="2:5" ht="12">
      <c r="B34" s="11" t="s">
        <v>32</v>
      </c>
      <c r="C34" s="6">
        <v>5132.4799999999996</v>
      </c>
      <c r="D34" s="6"/>
      <c r="E34" s="6">
        <v>8486.43</v>
      </c>
    </row>
    <row r="35" spans="2:5" ht="12">
      <c r="B35" s="11" t="s">
        <v>33</v>
      </c>
      <c r="C35" s="6">
        <v>0</v>
      </c>
      <c r="D35" s="6"/>
      <c r="E35" s="6">
        <v>18023.16</v>
      </c>
    </row>
    <row r="36" spans="2:5" ht="12">
      <c r="B36" s="11" t="s">
        <v>22</v>
      </c>
      <c r="C36" s="6">
        <v>5846.4</v>
      </c>
      <c r="D36" s="6"/>
      <c r="E36" s="6">
        <v>3846.4</v>
      </c>
    </row>
    <row r="37" spans="2:5" ht="12.75" customHeight="1">
      <c r="B37" s="14" t="s">
        <v>27</v>
      </c>
      <c r="C37" s="6">
        <v>75369.56</v>
      </c>
      <c r="D37" s="6"/>
      <c r="E37" s="6">
        <v>75370.84</v>
      </c>
    </row>
    <row r="38" spans="2:5" ht="13.5" customHeight="1">
      <c r="B38" s="14" t="s">
        <v>29</v>
      </c>
      <c r="C38" s="6">
        <v>4000</v>
      </c>
      <c r="D38" s="6"/>
      <c r="E38" s="6">
        <v>4125.26</v>
      </c>
    </row>
    <row r="39" spans="2:5" ht="16.5" customHeight="1">
      <c r="B39" s="14" t="s">
        <v>28</v>
      </c>
      <c r="C39" s="6">
        <v>1500</v>
      </c>
      <c r="D39" s="6"/>
      <c r="E39" s="6">
        <v>1586.64</v>
      </c>
    </row>
    <row r="40" spans="2:5" ht="10.5" customHeight="1">
      <c r="B40" s="14" t="s">
        <v>34</v>
      </c>
      <c r="C40" s="6">
        <v>41489.29</v>
      </c>
      <c r="D40" s="6"/>
      <c r="E40" s="6">
        <v>31589.27</v>
      </c>
    </row>
    <row r="41" spans="2:5" ht="10.5" customHeight="1">
      <c r="B41" s="14" t="s">
        <v>35</v>
      </c>
      <c r="C41" s="6">
        <v>4260</v>
      </c>
      <c r="D41" s="6"/>
      <c r="E41" s="6">
        <v>4260</v>
      </c>
    </row>
    <row r="42" spans="2:5" ht="10.5" customHeight="1">
      <c r="B42" s="11" t="s">
        <v>44</v>
      </c>
      <c r="C42" s="6">
        <v>71232.86</v>
      </c>
      <c r="D42" s="6"/>
      <c r="E42" s="6"/>
    </row>
    <row r="43" spans="2:5" ht="10.5" customHeight="1">
      <c r="B43" s="11" t="s">
        <v>45</v>
      </c>
      <c r="C43" s="6">
        <v>-49725.78</v>
      </c>
      <c r="D43" s="6">
        <f>D15-(D17+D24+D36+D29+D34+D35+D37)</f>
        <v>0</v>
      </c>
      <c r="E43" s="6"/>
    </row>
    <row r="44" spans="2:5" ht="10.5" customHeight="1">
      <c r="B44" s="11" t="s">
        <v>30</v>
      </c>
      <c r="C44" s="6">
        <v>62381.279999999999</v>
      </c>
      <c r="D44" s="6"/>
      <c r="E44" s="6"/>
    </row>
    <row r="45" spans="2:5" ht="12">
      <c r="B45" s="11" t="s">
        <v>31</v>
      </c>
      <c r="C45" s="6">
        <v>181013.44</v>
      </c>
      <c r="D45" s="6"/>
      <c r="E45" s="6"/>
    </row>
    <row r="46" spans="2:5" ht="83.25" customHeight="1">
      <c r="B46" s="15" t="s">
        <v>23</v>
      </c>
      <c r="D46" s="17"/>
      <c r="E46" s="18"/>
    </row>
  </sheetData>
  <mergeCells count="16">
    <mergeCell ref="D46:E46"/>
    <mergeCell ref="D8:E8"/>
    <mergeCell ref="D9:E9"/>
    <mergeCell ref="B9:C9"/>
    <mergeCell ref="B1:E1"/>
    <mergeCell ref="B6:C6"/>
    <mergeCell ref="B7:C7"/>
    <mergeCell ref="B8:C8"/>
    <mergeCell ref="D3:E3"/>
    <mergeCell ref="D4:E4"/>
    <mergeCell ref="D5:E5"/>
    <mergeCell ref="D6:E6"/>
    <mergeCell ref="D7:E7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2017-11-21T07:22:29Z</dcterms:modified>
</cp:coreProperties>
</file>